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05" yWindow="-105" windowWidth="23250" windowHeight="12570"/>
  </bookViews>
  <sheets>
    <sheet name="plėtotė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6" i="1"/>
  <c r="H31"/>
  <c r="H32"/>
  <c r="H26"/>
  <c r="H27"/>
  <c r="H28"/>
  <c r="H29"/>
  <c r="H30"/>
  <c r="H25"/>
  <c r="G33"/>
  <c r="F33"/>
  <c r="C33"/>
  <c r="I36"/>
  <c r="I31"/>
  <c r="C36"/>
  <c r="F36"/>
  <c r="F37" s="1"/>
  <c r="G36"/>
  <c r="I27"/>
  <c r="C37" l="1"/>
  <c r="G37"/>
  <c r="H33"/>
  <c r="H37" s="1"/>
  <c r="I33"/>
  <c r="I37" s="1"/>
</calcChain>
</file>

<file path=xl/sharedStrings.xml><?xml version="1.0" encoding="utf-8"?>
<sst xmlns="http://schemas.openxmlformats.org/spreadsheetml/2006/main" count="71" uniqueCount="49">
  <si>
    <t>(Detaliosios valstybės biudžeto lėšų naudojimo sąmatos vykdymo atitinkamo ketvirčio ataskaitos forma)</t>
  </si>
  <si>
    <t xml:space="preserve">Vykdytojas </t>
  </si>
  <si>
    <t>(vykdytojo pavadinimas, buveinės adresas, telefonas, el. paštas)</t>
  </si>
  <si>
    <t>(juridinio asmens kodas)</t>
  </si>
  <si>
    <t xml:space="preserve">                                                               </t>
  </si>
  <si>
    <t>(ataskaitos sudarymo data, numeris )</t>
  </si>
  <si>
    <r>
      <t xml:space="preserve">Valstybės biudžeto lėšos </t>
    </r>
    <r>
      <rPr>
        <b/>
        <sz val="10"/>
        <rFont val="Times New Roman"/>
        <family val="1"/>
        <charset val="186"/>
      </rPr>
      <t>(EUR, ct)</t>
    </r>
  </si>
  <si>
    <t>(EUR, ct)</t>
  </si>
  <si>
    <t>Eil. Nr.</t>
  </si>
  <si>
    <t>Išlaidų rūšis (pagal patvirtintą sąmatą)</t>
  </si>
  <si>
    <t>Patvirtintas finansavi-mas</t>
  </si>
  <si>
    <t>Gautas finansa-vimas  nuo metų pradžios</t>
  </si>
  <si>
    <t>Sumokėtos sumos  nuo metų pradžios</t>
  </si>
  <si>
    <t>Faktinis finansavimo panaudojimas</t>
  </si>
  <si>
    <t xml:space="preserve"> Iki ataskaitinio ketvirčio</t>
  </si>
  <si>
    <t>Ataskaitinio ketvirčio</t>
  </si>
  <si>
    <t xml:space="preserve">I. Programos  įgyvendinimo išlaidos </t>
  </si>
  <si>
    <t xml:space="preserve">Programos tiesioginių vykdytojų darbo užmokestis ir su juo susiję vykdytojo mokesčiai </t>
  </si>
  <si>
    <t xml:space="preserve">* </t>
  </si>
  <si>
    <t xml:space="preserve">Dalyvavimo sporto renginiuose ir kompensuojamosios išlaidos </t>
  </si>
  <si>
    <t>Programos tiesioginių vykdytojų komandiruočių išlaidos</t>
  </si>
  <si>
    <t xml:space="preserve">Patalpų, skirtų Programos priemonėms tiesiogiai vykdyti, sporto bazių, sporto inventoriaus ir (ar) įrangos nuomos išlaidos </t>
  </si>
  <si>
    <t>Prekės, sporto inventoriaus ir (ar) įrangos (kurių vieneto vertė iki 500 Eur su PVM) įsigijimas ir paslaugos</t>
  </si>
  <si>
    <t>Išlaidos sporto informacijos sklaidai, programos vykdymui viešinti (ne daugiau 5 proc. Programai skirtų valstybės biudžeto lėšų)</t>
  </si>
  <si>
    <t>Narystės tarptautinėse organizacijose mokesčiai (iki 1 proc. valstybės biudžeto lėšų sumos).</t>
  </si>
  <si>
    <t>Ilgalaikis turtas (virš 500 Eur su PVM)</t>
  </si>
  <si>
    <t>Iš viso I</t>
  </si>
  <si>
    <t>*</t>
  </si>
  <si>
    <t>II. Programos administravimo išlaidos (ne daugiau 20 proc. programai skirtų valstybės biudžeto lėšų)</t>
  </si>
  <si>
    <t>Programos administravimo išlaidos (buhalterinę apskaitą tvarkančio asmens darbo užmokesčiui ir (ar) apskaitos paslaugoms, transporto ir patalpų nuomos, komunalinių paslaugų, daiktų eksploatavimo, ryšių ir kitoms paslaugoms)</t>
  </si>
  <si>
    <t>Iš viso II</t>
  </si>
  <si>
    <t>IŠ VISO  (I+II)</t>
  </si>
  <si>
    <t>nepildoma</t>
  </si>
  <si>
    <t xml:space="preserve"> (vykdytojo atstovo pareigų pavadinimas )</t>
  </si>
  <si>
    <t xml:space="preserve"> (vardas, pavardė, parašas)</t>
  </si>
  <si>
    <t>(antspaudas, jei vykdytojas antspaudą privalo turėti)</t>
  </si>
  <si>
    <t xml:space="preserve">Vyriausiasis buhalteris (buhalteris) ar kitas asmuo, galintis tvarkyti apskaitą </t>
  </si>
  <si>
    <t>2022 m. aukšto meistriškumo sporto programų įgyvendinimo finansavimo valstybės biudžeto lėšomis tvarkos aprašo
7 priedas</t>
  </si>
  <si>
    <t>2022 m. rugpjūčio  d. Valstybės biudžeto lėšų  naudojimo sutartis Nr.</t>
  </si>
  <si>
    <t>S-602</t>
  </si>
  <si>
    <t>Lietuvos Taekwondo federacija</t>
  </si>
  <si>
    <t>Smolensko g. 10-34, Vilnius LT03201, taekvondo@yahoo.com</t>
  </si>
  <si>
    <r>
      <t xml:space="preserve">2022 m. iš viso </t>
    </r>
    <r>
      <rPr>
        <sz val="9"/>
        <rFont val="Times New Roman"/>
        <family val="1"/>
      </rPr>
      <t>(valstybės biudžeto)</t>
    </r>
  </si>
  <si>
    <t>2022m. iš viso (nuosavos lėšos)</t>
  </si>
  <si>
    <t>Lietuvos Taekwondo federacijos prezidentas</t>
  </si>
  <si>
    <t>Aleksandras</t>
  </si>
  <si>
    <t>Leonavičius</t>
  </si>
  <si>
    <t>Detaliosios valstybės biudžeto lėšų naudojimo sąmatos vykdymo  2022m. IV  ketvirčio ataskaita</t>
  </si>
  <si>
    <t>2022.12-31  Nr.7/2022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</si>
</sst>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0"/>
      <name val="Arial"/>
      <family val="2"/>
      <charset val="186"/>
    </font>
    <font>
      <sz val="8"/>
      <name val="Arial"/>
      <family val="2"/>
      <charset val="186"/>
    </font>
    <font>
      <u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  <charset val="18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Protection="1"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2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1" fontId="7" fillId="0" borderId="0" xfId="0" applyNumberFormat="1" applyFont="1" applyFill="1" applyBorder="1" applyAlignment="1" applyProtection="1">
      <alignment vertical="top" wrapText="1"/>
      <protection locked="0"/>
    </xf>
    <xf numFmtId="2" fontId="7" fillId="0" borderId="0" xfId="0" applyNumberFormat="1" applyFont="1" applyFill="1" applyBorder="1" applyAlignment="1" applyProtection="1">
      <alignment vertical="center" wrapText="1"/>
      <protection locked="0"/>
    </xf>
    <xf numFmtId="2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protection locked="0"/>
    </xf>
    <xf numFmtId="1" fontId="7" fillId="0" borderId="0" xfId="0" applyNumberFormat="1" applyFont="1" applyFill="1" applyBorder="1" applyAlignment="1" applyProtection="1">
      <alignment horizontal="center" wrapText="1"/>
      <protection locked="0"/>
    </xf>
    <xf numFmtId="2" fontId="8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2" fontId="1" fillId="0" borderId="1" xfId="0" applyNumberFormat="1" applyFont="1" applyFill="1" applyBorder="1" applyAlignment="1" applyProtection="1">
      <alignment vertical="top" wrapText="1"/>
      <protection locked="0"/>
    </xf>
    <xf numFmtId="2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2" fontId="1" fillId="0" borderId="0" xfId="0" applyNumberFormat="1" applyFont="1" applyFill="1" applyBorder="1" applyAlignment="1" applyProtection="1">
      <alignment vertical="top" wrapText="1"/>
      <protection locked="0"/>
    </xf>
    <xf numFmtId="2" fontId="3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7" xfId="0" applyFont="1" applyBorder="1" applyProtection="1">
      <protection locked="0"/>
    </xf>
    <xf numFmtId="0" fontId="0" fillId="0" borderId="0" xfId="0" applyAlignment="1"/>
    <xf numFmtId="0" fontId="13" fillId="0" borderId="0" xfId="0" applyFont="1" applyProtection="1">
      <protection locked="0"/>
    </xf>
    <xf numFmtId="0" fontId="14" fillId="0" borderId="0" xfId="0" applyFont="1" applyBorder="1" applyProtection="1">
      <protection locked="0"/>
    </xf>
    <xf numFmtId="0" fontId="14" fillId="0" borderId="0" xfId="0" applyFont="1" applyBorder="1" applyAlignment="1" applyProtection="1">
      <protection locked="0"/>
    </xf>
    <xf numFmtId="0" fontId="12" fillId="0" borderId="0" xfId="0" applyFont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6" fillId="0" borderId="9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</xf>
    <xf numFmtId="2" fontId="6" fillId="0" borderId="13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 wrapText="1"/>
    </xf>
    <xf numFmtId="2" fontId="6" fillId="0" borderId="23" xfId="0" applyNumberFormat="1" applyFont="1" applyBorder="1" applyAlignment="1" applyProtection="1">
      <alignment horizontal="right" vertical="center" wrapText="1"/>
    </xf>
    <xf numFmtId="2" fontId="7" fillId="0" borderId="12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</xf>
    <xf numFmtId="2" fontId="6" fillId="0" borderId="5" xfId="0" applyNumberFormat="1" applyFont="1" applyBorder="1" applyAlignment="1" applyProtection="1">
      <alignment horizontal="right" vertical="center" wrapText="1"/>
    </xf>
    <xf numFmtId="2" fontId="7" fillId="0" borderId="4" xfId="0" applyNumberFormat="1" applyFont="1" applyFill="1" applyBorder="1" applyAlignment="1" applyProtection="1">
      <alignment horizontal="right" vertical="center" wrapText="1"/>
      <protection locked="0"/>
    </xf>
    <xf numFmtId="1" fontId="7" fillId="2" borderId="2" xfId="0" applyNumberFormat="1" applyFont="1" applyFill="1" applyBorder="1" applyAlignment="1" applyProtection="1">
      <alignment vertical="top" wrapText="1"/>
    </xf>
    <xf numFmtId="2" fontId="7" fillId="2" borderId="3" xfId="0" applyNumberFormat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horizontal="right" vertical="center" wrapText="1"/>
    </xf>
    <xf numFmtId="2" fontId="7" fillId="2" borderId="3" xfId="0" applyNumberFormat="1" applyFont="1" applyFill="1" applyBorder="1" applyAlignment="1" applyProtection="1">
      <alignment horizontal="right" vertical="center" wrapText="1"/>
    </xf>
    <xf numFmtId="2" fontId="6" fillId="2" borderId="4" xfId="0" applyNumberFormat="1" applyFont="1" applyFill="1" applyBorder="1" applyAlignment="1" applyProtection="1">
      <alignment horizontal="right" vertical="center" wrapText="1"/>
    </xf>
    <xf numFmtId="1" fontId="15" fillId="0" borderId="19" xfId="0" applyNumberFormat="1" applyFont="1" applyFill="1" applyBorder="1" applyAlignment="1" applyProtection="1">
      <alignment vertical="top" wrapText="1"/>
    </xf>
    <xf numFmtId="2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15" fillId="0" borderId="24" xfId="0" applyNumberFormat="1" applyFont="1" applyFill="1" applyBorder="1" applyAlignment="1" applyProtection="1">
      <alignment vertical="center" wrapText="1"/>
    </xf>
    <xf numFmtId="2" fontId="16" fillId="0" borderId="19" xfId="0" applyNumberFormat="1" applyFont="1" applyFill="1" applyBorder="1" applyAlignment="1" applyProtection="1">
      <alignment horizontal="right" vertical="center" wrapText="1"/>
    </xf>
    <xf numFmtId="2" fontId="16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8" xfId="0" applyNumberFormat="1" applyFont="1" applyFill="1" applyBorder="1" applyAlignment="1" applyProtection="1">
      <alignment horizontal="right" vertical="center" wrapText="1"/>
    </xf>
    <xf numFmtId="2" fontId="15" fillId="0" borderId="21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protection locked="0"/>
    </xf>
    <xf numFmtId="0" fontId="7" fillId="0" borderId="25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left" vertical="center" wrapText="1"/>
      <protection locked="0"/>
    </xf>
    <xf numFmtId="2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2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/>
      <protection locked="0"/>
    </xf>
    <xf numFmtId="2" fontId="7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7" fillId="2" borderId="6" xfId="0" applyNumberFormat="1" applyFont="1" applyFill="1" applyBorder="1" applyAlignment="1" applyProtection="1">
      <alignment horizontal="right" vertical="center" wrapText="1"/>
    </xf>
    <xf numFmtId="2" fontId="7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39" xfId="0" applyFont="1" applyBorder="1" applyProtection="1">
      <protection locked="0"/>
    </xf>
    <xf numFmtId="0" fontId="4" fillId="0" borderId="31" xfId="0" applyFont="1" applyBorder="1" applyAlignment="1" applyProtection="1">
      <alignment horizontal="center" wrapText="1"/>
      <protection locked="0"/>
    </xf>
    <xf numFmtId="0" fontId="7" fillId="0" borderId="37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 applyFill="1" applyBorder="1" applyAlignment="1" applyProtection="1">
      <alignment vertical="center" wrapText="1"/>
      <protection locked="0"/>
    </xf>
    <xf numFmtId="0" fontId="17" fillId="0" borderId="38" xfId="0" applyFont="1" applyBorder="1" applyAlignment="1" applyProtection="1">
      <alignment horizontal="justify" vertical="top" wrapText="1"/>
    </xf>
    <xf numFmtId="0" fontId="17" fillId="0" borderId="32" xfId="0" applyFont="1" applyBorder="1" applyAlignment="1" applyProtection="1">
      <alignment horizontal="justify" vertical="top" wrapText="1"/>
    </xf>
    <xf numFmtId="0" fontId="17" fillId="0" borderId="8" xfId="0" applyFont="1" applyBorder="1" applyAlignment="1" applyProtection="1">
      <alignment horizontal="justify" vertical="top" wrapText="1"/>
    </xf>
    <xf numFmtId="0" fontId="16" fillId="3" borderId="40" xfId="0" applyFont="1" applyFill="1" applyBorder="1" applyAlignment="1" applyProtection="1">
      <alignment horizontal="center" vertical="center" wrapText="1"/>
    </xf>
    <xf numFmtId="0" fontId="16" fillId="3" borderId="41" xfId="0" applyFont="1" applyFill="1" applyBorder="1" applyAlignment="1" applyProtection="1">
      <alignment horizontal="center" vertical="center" wrapText="1"/>
    </xf>
    <xf numFmtId="0" fontId="6" fillId="3" borderId="35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36" xfId="0" applyFont="1" applyFill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center" wrapText="1"/>
      <protection locked="0"/>
    </xf>
    <xf numFmtId="0" fontId="18" fillId="0" borderId="30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horizontal="center" wrapText="1"/>
      <protection locked="0"/>
    </xf>
    <xf numFmtId="49" fontId="2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12" fillId="0" borderId="0" xfId="0" applyFont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wrapText="1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/>
      <protection locked="0"/>
    </xf>
    <xf numFmtId="2" fontId="17" fillId="0" borderId="29" xfId="0" applyNumberFormat="1" applyFont="1" applyBorder="1" applyAlignment="1" applyProtection="1">
      <alignment horizontal="justify" vertical="center" wrapText="1"/>
    </xf>
    <xf numFmtId="2" fontId="17" fillId="0" borderId="30" xfId="0" applyNumberFormat="1" applyFont="1" applyBorder="1" applyAlignment="1" applyProtection="1">
      <alignment horizontal="justify" vertical="center" wrapText="1"/>
    </xf>
    <xf numFmtId="2" fontId="17" fillId="0" borderId="5" xfId="0" applyNumberFormat="1" applyFont="1" applyBorder="1" applyAlignment="1" applyProtection="1">
      <alignment horizontal="justify" vertical="center" wrapText="1"/>
    </xf>
    <xf numFmtId="2" fontId="6" fillId="3" borderId="34" xfId="0" applyNumberFormat="1" applyFont="1" applyFill="1" applyBorder="1" applyAlignment="1" applyProtection="1">
      <alignment horizontal="center" vertical="center" wrapText="1"/>
    </xf>
    <xf numFmtId="2" fontId="6" fillId="3" borderId="20" xfId="0" applyNumberFormat="1" applyFont="1" applyFill="1" applyBorder="1" applyAlignment="1" applyProtection="1">
      <alignment horizontal="center" vertical="center" wrapText="1"/>
    </xf>
    <xf numFmtId="0" fontId="6" fillId="3" borderId="34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1" fontId="6" fillId="3" borderId="33" xfId="0" applyNumberFormat="1" applyFont="1" applyFill="1" applyBorder="1" applyAlignment="1" applyProtection="1">
      <alignment horizontal="center" vertical="center" wrapText="1"/>
    </xf>
    <xf numFmtId="1" fontId="6" fillId="3" borderId="19" xfId="0" applyNumberFormat="1" applyFont="1" applyFill="1" applyBorder="1" applyAlignment="1" applyProtection="1">
      <alignment horizontal="center" vertical="center" wrapText="1"/>
    </xf>
    <xf numFmtId="0" fontId="16" fillId="3" borderId="34" xfId="0" applyFont="1" applyFill="1" applyBorder="1" applyAlignment="1" applyProtection="1">
      <alignment horizontal="center" vertical="center" wrapText="1"/>
    </xf>
    <xf numFmtId="0" fontId="16" fillId="3" borderId="20" xfId="0" applyFont="1" applyFill="1" applyBorder="1" applyAlignment="1" applyProtection="1">
      <alignment horizontal="center" vertical="center" wrapText="1"/>
    </xf>
  </cellXfs>
  <cellStyles count="1">
    <cellStyle name="Pa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Zeros="0" tabSelected="1" zoomScale="115" workbookViewId="0">
      <selection activeCell="F39" sqref="F39"/>
    </sheetView>
  </sheetViews>
  <sheetFormatPr defaultColWidth="9.140625" defaultRowHeight="12.75"/>
  <cols>
    <col min="1" max="1" width="6" style="13" customWidth="1"/>
    <col min="2" max="2" width="45.7109375" style="3" customWidth="1"/>
    <col min="3" max="5" width="9.28515625" style="3" customWidth="1"/>
    <col min="6" max="8" width="9.42578125" style="3" customWidth="1"/>
    <col min="9" max="9" width="9.42578125" style="4" customWidth="1"/>
    <col min="10" max="16384" width="9.140625" style="3"/>
  </cols>
  <sheetData>
    <row r="1" spans="1:10" ht="25.5" customHeight="1">
      <c r="A1" s="108"/>
      <c r="B1" s="108"/>
      <c r="C1" s="28"/>
      <c r="D1" s="106" t="s">
        <v>37</v>
      </c>
      <c r="E1" s="107"/>
      <c r="F1" s="107"/>
      <c r="G1" s="107"/>
      <c r="H1" s="107"/>
      <c r="I1" s="107"/>
      <c r="J1" s="27"/>
    </row>
    <row r="2" spans="1:10" ht="12.75" customHeight="1">
      <c r="A2" s="3"/>
      <c r="B2" s="2"/>
      <c r="C2" s="29"/>
      <c r="D2" s="107"/>
      <c r="E2" s="107"/>
      <c r="F2" s="107"/>
      <c r="G2" s="107"/>
      <c r="H2" s="107"/>
      <c r="I2" s="107"/>
    </row>
    <row r="3" spans="1:10" ht="40.5" customHeight="1">
      <c r="A3" s="3"/>
      <c r="B3" s="2"/>
      <c r="C3" s="29"/>
      <c r="D3" s="107"/>
      <c r="E3" s="107"/>
      <c r="F3" s="107"/>
      <c r="G3" s="107"/>
      <c r="H3" s="107"/>
      <c r="I3" s="107"/>
    </row>
    <row r="4" spans="1:10" s="37" customFormat="1" ht="20.25" customHeight="1">
      <c r="A4" s="75" t="s">
        <v>0</v>
      </c>
      <c r="B4" s="75"/>
      <c r="C4" s="75"/>
      <c r="D4" s="75"/>
      <c r="E4" s="75"/>
      <c r="F4" s="75"/>
      <c r="G4" s="75"/>
      <c r="H4" s="75"/>
      <c r="I4" s="75"/>
    </row>
    <row r="5" spans="1:10" s="37" customFormat="1" ht="12.75" customHeight="1">
      <c r="A5" s="34"/>
      <c r="B5" s="35"/>
      <c r="C5" s="36"/>
      <c r="D5" s="33"/>
      <c r="E5" s="33"/>
      <c r="F5" s="33"/>
      <c r="G5" s="33"/>
      <c r="H5" s="33"/>
      <c r="I5" s="33"/>
    </row>
    <row r="6" spans="1:10" s="37" customFormat="1" ht="13.5" customHeight="1">
      <c r="A6" s="34"/>
      <c r="B6" s="38" t="s">
        <v>38</v>
      </c>
      <c r="C6" s="38" t="s">
        <v>39</v>
      </c>
      <c r="D6" s="33"/>
      <c r="E6" s="33"/>
      <c r="F6" s="33"/>
      <c r="G6" s="33"/>
      <c r="H6" s="33"/>
      <c r="I6" s="33"/>
    </row>
    <row r="7" spans="1:10" ht="11.25" customHeight="1">
      <c r="A7" s="3"/>
      <c r="B7" s="5"/>
      <c r="C7" s="15"/>
      <c r="D7" s="33"/>
      <c r="E7" s="33"/>
      <c r="F7" s="33"/>
      <c r="G7" s="33"/>
      <c r="H7" s="33"/>
      <c r="I7" s="33"/>
    </row>
    <row r="8" spans="1:10" ht="15.75">
      <c r="A8" s="3"/>
      <c r="B8" s="6" t="s">
        <v>1</v>
      </c>
      <c r="C8" s="6"/>
      <c r="D8" s="6"/>
      <c r="E8" s="6"/>
      <c r="F8" s="6"/>
      <c r="G8" s="6"/>
      <c r="H8" s="6"/>
      <c r="I8" s="6"/>
    </row>
    <row r="9" spans="1:10" ht="15.75">
      <c r="A9" s="3"/>
      <c r="B9" s="6" t="s">
        <v>40</v>
      </c>
      <c r="C9" s="6"/>
      <c r="D9" s="6"/>
      <c r="E9" s="6"/>
      <c r="F9" s="6"/>
      <c r="G9" s="6"/>
      <c r="H9" s="6"/>
      <c r="I9" s="6"/>
    </row>
    <row r="10" spans="1:10" ht="15.75">
      <c r="A10" s="3"/>
      <c r="B10" s="1" t="s">
        <v>41</v>
      </c>
      <c r="C10" s="6"/>
      <c r="D10" s="6"/>
      <c r="E10" s="6"/>
      <c r="F10" s="6"/>
      <c r="G10" s="6"/>
      <c r="H10" s="6"/>
      <c r="I10" s="6"/>
    </row>
    <row r="11" spans="1:10" ht="5.25" customHeight="1">
      <c r="A11" s="3"/>
      <c r="B11" s="19"/>
      <c r="C11" s="6"/>
      <c r="D11" s="6"/>
      <c r="E11" s="6"/>
      <c r="F11" s="6"/>
      <c r="G11" s="6"/>
      <c r="H11" s="6"/>
      <c r="I11" s="6"/>
    </row>
    <row r="12" spans="1:10" s="8" customFormat="1" ht="11.25">
      <c r="B12" s="18" t="s">
        <v>2</v>
      </c>
      <c r="C12" s="32"/>
      <c r="D12" s="32"/>
      <c r="E12" s="32"/>
      <c r="F12" s="32"/>
      <c r="G12" s="32"/>
      <c r="H12" s="32"/>
      <c r="I12" s="32"/>
    </row>
    <row r="13" spans="1:10" s="8" customFormat="1" ht="4.5" customHeight="1">
      <c r="B13" s="18"/>
    </row>
    <row r="14" spans="1:10" ht="15.75">
      <c r="A14" s="3"/>
      <c r="B14" s="7">
        <v>191957972</v>
      </c>
      <c r="C14" s="5"/>
      <c r="D14" s="5"/>
      <c r="E14" s="5"/>
      <c r="F14" s="5"/>
      <c r="G14" s="5"/>
      <c r="H14" s="5"/>
      <c r="I14" s="5"/>
    </row>
    <row r="15" spans="1:10">
      <c r="A15" s="3"/>
      <c r="B15" s="18" t="s">
        <v>3</v>
      </c>
      <c r="C15" s="24"/>
      <c r="D15" s="24"/>
      <c r="E15" s="24"/>
      <c r="F15" s="24"/>
      <c r="G15" s="24"/>
      <c r="H15" s="24"/>
      <c r="I15" s="24"/>
    </row>
    <row r="16" spans="1:10" ht="7.5" customHeight="1">
      <c r="A16" s="3"/>
      <c r="B16" s="1"/>
      <c r="C16" s="1"/>
      <c r="D16" s="1"/>
      <c r="E16" s="1"/>
      <c r="F16" s="1"/>
      <c r="G16" s="1"/>
      <c r="H16" s="1"/>
      <c r="I16" s="9"/>
    </row>
    <row r="17" spans="1:11" ht="33" customHeight="1">
      <c r="A17" s="110" t="s">
        <v>47</v>
      </c>
      <c r="B17" s="110"/>
      <c r="C17" s="110"/>
      <c r="D17" s="110"/>
      <c r="E17" s="110"/>
      <c r="F17" s="110"/>
      <c r="G17" s="110"/>
      <c r="H17" s="110"/>
      <c r="I17" s="110"/>
    </row>
    <row r="18" spans="1:11" ht="15.75" customHeight="1">
      <c r="A18" s="111" t="s">
        <v>48</v>
      </c>
      <c r="B18" s="112"/>
      <c r="C18" s="112"/>
      <c r="D18" s="112"/>
      <c r="E18" s="112"/>
      <c r="F18" s="112"/>
      <c r="G18" s="112"/>
      <c r="H18" s="112"/>
      <c r="I18" s="112"/>
    </row>
    <row r="19" spans="1:11" ht="2.25" customHeight="1">
      <c r="A19" s="113" t="s">
        <v>4</v>
      </c>
      <c r="B19" s="112"/>
      <c r="C19" s="112"/>
      <c r="D19" s="112"/>
      <c r="E19" s="112"/>
      <c r="F19" s="112"/>
      <c r="G19" s="112"/>
      <c r="H19" s="112"/>
      <c r="I19" s="112"/>
    </row>
    <row r="20" spans="1:11" ht="11.25" customHeight="1" thickBot="1">
      <c r="A20" s="114" t="s">
        <v>5</v>
      </c>
      <c r="B20" s="114"/>
      <c r="C20" s="114"/>
      <c r="D20" s="114"/>
      <c r="E20" s="114"/>
      <c r="F20" s="114"/>
      <c r="G20" s="114"/>
      <c r="H20" s="114"/>
      <c r="I20" s="114"/>
    </row>
    <row r="21" spans="1:11" ht="16.5" customHeight="1" thickBot="1">
      <c r="A21" s="88"/>
      <c r="B21" s="89"/>
      <c r="C21" s="103" t="s">
        <v>6</v>
      </c>
      <c r="D21" s="104"/>
      <c r="E21" s="104"/>
      <c r="F21" s="104"/>
      <c r="G21" s="104"/>
      <c r="H21" s="105"/>
      <c r="I21" s="90" t="s">
        <v>7</v>
      </c>
      <c r="J21" s="87"/>
    </row>
    <row r="22" spans="1:11" ht="18.600000000000001" customHeight="1">
      <c r="A22" s="122" t="s">
        <v>8</v>
      </c>
      <c r="B22" s="120" t="s">
        <v>9</v>
      </c>
      <c r="C22" s="120" t="s">
        <v>10</v>
      </c>
      <c r="D22" s="118" t="s">
        <v>11</v>
      </c>
      <c r="E22" s="124" t="s">
        <v>12</v>
      </c>
      <c r="F22" s="100" t="s">
        <v>13</v>
      </c>
      <c r="G22" s="101"/>
      <c r="H22" s="102"/>
      <c r="I22" s="98" t="s">
        <v>43</v>
      </c>
      <c r="K22" s="86"/>
    </row>
    <row r="23" spans="1:11" ht="54.75" customHeight="1" thickBot="1">
      <c r="A23" s="123"/>
      <c r="B23" s="121"/>
      <c r="C23" s="121"/>
      <c r="D23" s="119"/>
      <c r="E23" s="125"/>
      <c r="F23" s="41" t="s">
        <v>14</v>
      </c>
      <c r="G23" s="41" t="s">
        <v>15</v>
      </c>
      <c r="H23" s="42" t="s">
        <v>42</v>
      </c>
      <c r="I23" s="99"/>
    </row>
    <row r="24" spans="1:11" ht="13.5" customHeight="1" thickBot="1">
      <c r="A24" s="95" t="s">
        <v>16</v>
      </c>
      <c r="B24" s="96"/>
      <c r="C24" s="96"/>
      <c r="D24" s="96"/>
      <c r="E24" s="96"/>
      <c r="F24" s="96"/>
      <c r="G24" s="96"/>
      <c r="H24" s="96"/>
      <c r="I24" s="97"/>
    </row>
    <row r="25" spans="1:11" ht="27.75" customHeight="1" thickBot="1">
      <c r="A25" s="43">
        <v>1</v>
      </c>
      <c r="B25" s="45" t="s">
        <v>17</v>
      </c>
      <c r="C25" s="47">
        <v>34600</v>
      </c>
      <c r="D25" s="44" t="s">
        <v>18</v>
      </c>
      <c r="E25" s="48" t="s">
        <v>18</v>
      </c>
      <c r="F25" s="47">
        <v>31034.182000000001</v>
      </c>
      <c r="G25" s="54">
        <v>3565.82</v>
      </c>
      <c r="H25" s="83">
        <f>SUM(F25:G25)</f>
        <v>34600.002</v>
      </c>
      <c r="I25" s="52">
        <v>1744.11</v>
      </c>
    </row>
    <row r="26" spans="1:11" ht="15.75" customHeight="1" thickBot="1">
      <c r="A26" s="40">
        <v>2</v>
      </c>
      <c r="B26" s="46" t="s">
        <v>19</v>
      </c>
      <c r="C26" s="49">
        <v>63871</v>
      </c>
      <c r="D26" s="39" t="s">
        <v>18</v>
      </c>
      <c r="E26" s="50" t="s">
        <v>18</v>
      </c>
      <c r="F26" s="49">
        <v>57628.02</v>
      </c>
      <c r="G26" s="55">
        <v>6242.98</v>
      </c>
      <c r="H26" s="83">
        <f t="shared" ref="H26:H32" si="0">SUM(F26:G26)</f>
        <v>63871</v>
      </c>
      <c r="I26" s="53">
        <v>8124.27</v>
      </c>
    </row>
    <row r="27" spans="1:11" ht="15" customHeight="1" thickBot="1">
      <c r="A27" s="40">
        <v>3</v>
      </c>
      <c r="B27" s="46" t="s">
        <v>20</v>
      </c>
      <c r="C27" s="51"/>
      <c r="D27" s="39" t="s">
        <v>18</v>
      </c>
      <c r="E27" s="50" t="s">
        <v>18</v>
      </c>
      <c r="F27" s="49"/>
      <c r="G27" s="55"/>
      <c r="H27" s="83">
        <f t="shared" si="0"/>
        <v>0</v>
      </c>
      <c r="I27" s="53">
        <f t="shared" ref="I27:I31" si="1">SUM(F27+G27)</f>
        <v>0</v>
      </c>
    </row>
    <row r="28" spans="1:11" ht="28.5" customHeight="1" thickBot="1">
      <c r="A28" s="40">
        <v>4</v>
      </c>
      <c r="B28" s="46" t="s">
        <v>21</v>
      </c>
      <c r="C28" s="49">
        <v>1035</v>
      </c>
      <c r="D28" s="39" t="s">
        <v>18</v>
      </c>
      <c r="E28" s="50" t="s">
        <v>18</v>
      </c>
      <c r="F28" s="49">
        <v>1035</v>
      </c>
      <c r="G28" s="55"/>
      <c r="H28" s="83">
        <f t="shared" si="0"/>
        <v>1035</v>
      </c>
      <c r="I28" s="53">
        <v>600.6</v>
      </c>
    </row>
    <row r="29" spans="1:11" ht="24" customHeight="1" thickBot="1">
      <c r="A29" s="40">
        <v>5</v>
      </c>
      <c r="B29" s="46" t="s">
        <v>22</v>
      </c>
      <c r="C29" s="49">
        <v>657</v>
      </c>
      <c r="D29" s="39" t="s">
        <v>18</v>
      </c>
      <c r="E29" s="50" t="s">
        <v>18</v>
      </c>
      <c r="F29" s="49">
        <v>655.48</v>
      </c>
      <c r="G29" s="55">
        <v>1.52</v>
      </c>
      <c r="H29" s="83">
        <f t="shared" si="0"/>
        <v>657</v>
      </c>
      <c r="I29" s="53">
        <v>175.26</v>
      </c>
    </row>
    <row r="30" spans="1:11" ht="25.5" customHeight="1" thickBot="1">
      <c r="A30" s="76">
        <v>6</v>
      </c>
      <c r="B30" s="77" t="s">
        <v>23</v>
      </c>
      <c r="C30" s="78"/>
      <c r="D30" s="80" t="s">
        <v>18</v>
      </c>
      <c r="E30" s="81" t="s">
        <v>18</v>
      </c>
      <c r="F30" s="78"/>
      <c r="G30" s="79"/>
      <c r="H30" s="83">
        <f t="shared" si="0"/>
        <v>0</v>
      </c>
      <c r="I30" s="53">
        <v>1152</v>
      </c>
    </row>
    <row r="31" spans="1:11" ht="24.75" thickBot="1">
      <c r="A31" s="82">
        <v>7</v>
      </c>
      <c r="B31" s="77" t="s">
        <v>24</v>
      </c>
      <c r="C31" s="78"/>
      <c r="D31" s="39" t="s">
        <v>18</v>
      </c>
      <c r="E31" s="81" t="s">
        <v>18</v>
      </c>
      <c r="F31" s="78"/>
      <c r="G31" s="79"/>
      <c r="H31" s="83">
        <f t="shared" si="0"/>
        <v>0</v>
      </c>
      <c r="I31" s="53">
        <f t="shared" si="1"/>
        <v>0</v>
      </c>
    </row>
    <row r="32" spans="1:11" ht="13.5" thickBot="1">
      <c r="A32" s="82">
        <v>8</v>
      </c>
      <c r="B32" s="77" t="s">
        <v>25</v>
      </c>
      <c r="C32" s="78"/>
      <c r="D32" s="39" t="s">
        <v>18</v>
      </c>
      <c r="E32" s="81" t="s">
        <v>18</v>
      </c>
      <c r="F32" s="78"/>
      <c r="G32" s="79"/>
      <c r="H32" s="83">
        <f t="shared" si="0"/>
        <v>0</v>
      </c>
      <c r="I32" s="53"/>
    </row>
    <row r="33" spans="1:10" ht="18" customHeight="1" thickBot="1">
      <c r="A33" s="63"/>
      <c r="B33" s="64" t="s">
        <v>26</v>
      </c>
      <c r="C33" s="65">
        <f>SUM(C25:C32)</f>
        <v>100163</v>
      </c>
      <c r="D33" s="14" t="s">
        <v>27</v>
      </c>
      <c r="E33" s="14" t="s">
        <v>27</v>
      </c>
      <c r="F33" s="65">
        <f>SUM(F25:F32)</f>
        <v>90352.681999999986</v>
      </c>
      <c r="G33" s="66">
        <f>SUM(G25:G32)</f>
        <v>9810.32</v>
      </c>
      <c r="H33" s="66">
        <f>SUM(H25:H32)</f>
        <v>100163.00200000001</v>
      </c>
      <c r="I33" s="67">
        <f>SUM(I25:I32)</f>
        <v>11796.240000000002</v>
      </c>
    </row>
    <row r="34" spans="1:10" ht="14.25" customHeight="1" thickBot="1">
      <c r="A34" s="115" t="s">
        <v>28</v>
      </c>
      <c r="B34" s="116"/>
      <c r="C34" s="116"/>
      <c r="D34" s="116"/>
      <c r="E34" s="116"/>
      <c r="F34" s="116"/>
      <c r="G34" s="116"/>
      <c r="H34" s="116"/>
      <c r="I34" s="117"/>
    </row>
    <row r="35" spans="1:10" ht="52.5" customHeight="1" thickBot="1">
      <c r="A35" s="56">
        <v>9</v>
      </c>
      <c r="B35" s="58" t="s">
        <v>29</v>
      </c>
      <c r="C35" s="59">
        <v>4000</v>
      </c>
      <c r="D35" s="57" t="s">
        <v>18</v>
      </c>
      <c r="E35" s="60" t="s">
        <v>18</v>
      </c>
      <c r="F35" s="59">
        <v>3000</v>
      </c>
      <c r="G35" s="62">
        <v>1000</v>
      </c>
      <c r="H35" s="85">
        <v>4000</v>
      </c>
      <c r="I35" s="61"/>
    </row>
    <row r="36" spans="1:10" ht="18" customHeight="1" thickBot="1">
      <c r="A36" s="63"/>
      <c r="B36" s="64" t="s">
        <v>30</v>
      </c>
      <c r="C36" s="65">
        <f>SUM(C35:C35)</f>
        <v>4000</v>
      </c>
      <c r="D36" s="14" t="s">
        <v>27</v>
      </c>
      <c r="E36" s="14" t="s">
        <v>27</v>
      </c>
      <c r="F36" s="65">
        <f>SUM(F35:F35)</f>
        <v>3000</v>
      </c>
      <c r="G36" s="66">
        <f>SUM(G35:G35)</f>
        <v>1000</v>
      </c>
      <c r="H36" s="84">
        <f>SUM(H35)</f>
        <v>4000</v>
      </c>
      <c r="I36" s="67">
        <f>SUM(I35:I35)</f>
        <v>0</v>
      </c>
    </row>
    <row r="37" spans="1:10" ht="15.75" customHeight="1" thickBot="1">
      <c r="A37" s="68"/>
      <c r="B37" s="70" t="s">
        <v>31</v>
      </c>
      <c r="C37" s="71">
        <f>SUM(C33+C36)</f>
        <v>104163</v>
      </c>
      <c r="D37" s="69">
        <v>104163</v>
      </c>
      <c r="E37" s="72">
        <v>104163</v>
      </c>
      <c r="F37" s="71">
        <f>SUM(F33+F36)</f>
        <v>93352.681999999986</v>
      </c>
      <c r="G37" s="74">
        <f>SUM(G33+G36)</f>
        <v>10810.32</v>
      </c>
      <c r="H37" s="73">
        <f>SUM(H33+H36)</f>
        <v>104163.00200000001</v>
      </c>
      <c r="I37" s="73">
        <f>SUM(I33+I36)</f>
        <v>11796.240000000002</v>
      </c>
    </row>
    <row r="38" spans="1:10">
      <c r="A38" s="16" t="s">
        <v>27</v>
      </c>
      <c r="B38" s="17" t="s">
        <v>32</v>
      </c>
      <c r="C38" s="12"/>
      <c r="D38" s="12"/>
      <c r="E38" s="12"/>
      <c r="F38" s="12"/>
      <c r="G38" s="12"/>
      <c r="H38" s="12"/>
      <c r="I38" s="12"/>
    </row>
    <row r="39" spans="1:10">
      <c r="A39" s="16"/>
      <c r="B39" s="17"/>
      <c r="C39" s="12"/>
      <c r="D39" s="12"/>
      <c r="E39" s="12"/>
      <c r="F39" s="93"/>
      <c r="G39" s="12"/>
      <c r="H39" s="12"/>
      <c r="I39" s="12"/>
    </row>
    <row r="40" spans="1:10" ht="24">
      <c r="A40" s="10"/>
      <c r="B40" s="94" t="s">
        <v>44</v>
      </c>
      <c r="C40" s="12"/>
      <c r="D40" s="12"/>
      <c r="E40" s="92" t="s">
        <v>45</v>
      </c>
      <c r="F40" s="92" t="s">
        <v>46</v>
      </c>
      <c r="G40" s="20"/>
      <c r="H40" s="20"/>
      <c r="I40" s="20"/>
    </row>
    <row r="41" spans="1:10" s="22" customFormat="1" ht="12.75" customHeight="1">
      <c r="A41" s="109" t="s">
        <v>33</v>
      </c>
      <c r="B41" s="109"/>
      <c r="C41" s="21"/>
      <c r="D41" s="8"/>
      <c r="E41" s="109" t="s">
        <v>34</v>
      </c>
      <c r="F41" s="109"/>
      <c r="G41" s="109"/>
      <c r="H41" s="109"/>
      <c r="I41" s="109"/>
      <c r="J41" s="8"/>
    </row>
    <row r="42" spans="1:10" s="23" customFormat="1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s="23" customFormat="1">
      <c r="A43" s="24" t="s">
        <v>35</v>
      </c>
      <c r="B43" s="3"/>
      <c r="D43" s="3"/>
      <c r="E43" s="3"/>
      <c r="F43" s="3"/>
      <c r="G43" s="3"/>
      <c r="H43" s="3"/>
      <c r="I43" s="3"/>
      <c r="J43" s="3"/>
    </row>
    <row r="44" spans="1:10" s="23" customFormat="1" ht="15.75">
      <c r="A44" s="91" t="s">
        <v>36</v>
      </c>
      <c r="B44" s="91"/>
      <c r="C44" s="3"/>
      <c r="D44" s="3"/>
      <c r="E44" s="25"/>
      <c r="F44" s="25"/>
      <c r="G44" s="25"/>
      <c r="H44" s="25"/>
      <c r="I44" s="26"/>
      <c r="J44" s="3"/>
    </row>
    <row r="45" spans="1:10" s="23" customFormat="1" ht="12.75" customHeight="1">
      <c r="A45" s="3"/>
      <c r="B45" s="3"/>
      <c r="C45" s="3"/>
      <c r="D45" s="3"/>
      <c r="E45" s="109" t="s">
        <v>34</v>
      </c>
      <c r="F45" s="109"/>
      <c r="G45" s="109"/>
      <c r="H45" s="109"/>
      <c r="I45" s="109"/>
      <c r="J45" s="3"/>
    </row>
    <row r="46" spans="1:10" s="23" customFormat="1" ht="12.75" customHeight="1">
      <c r="A46" s="3"/>
      <c r="B46" s="3"/>
      <c r="C46" s="3"/>
      <c r="D46" s="3"/>
      <c r="E46" s="30"/>
      <c r="F46" s="30"/>
      <c r="G46" s="30"/>
      <c r="H46" s="30"/>
      <c r="I46" s="31"/>
      <c r="J46" s="3"/>
    </row>
    <row r="47" spans="1:10" s="23" customFormat="1" ht="12.75" customHeight="1">
      <c r="A47" s="3"/>
      <c r="B47" s="3"/>
      <c r="C47" s="3"/>
      <c r="D47" s="3"/>
      <c r="E47" s="30"/>
      <c r="F47" s="30"/>
      <c r="G47" s="30"/>
      <c r="H47" s="30"/>
      <c r="I47" s="31"/>
      <c r="J47" s="3"/>
    </row>
    <row r="48" spans="1:10" s="23" customFormat="1" ht="12.75" customHeight="1">
      <c r="A48" s="3"/>
      <c r="B48" s="3"/>
      <c r="C48" s="3"/>
      <c r="D48" s="3"/>
      <c r="E48" s="30"/>
      <c r="F48" s="30"/>
      <c r="G48" s="30"/>
      <c r="H48" s="30"/>
      <c r="I48" s="31"/>
      <c r="J48" s="3"/>
    </row>
    <row r="49" spans="1:10" s="23" customFormat="1" ht="12.75" customHeight="1">
      <c r="A49" s="3"/>
      <c r="B49" s="3"/>
      <c r="C49" s="3"/>
      <c r="D49" s="3"/>
      <c r="E49" s="30"/>
      <c r="F49" s="30"/>
      <c r="G49" s="30"/>
      <c r="H49" s="30"/>
      <c r="I49" s="31"/>
      <c r="J49" s="3"/>
    </row>
    <row r="50" spans="1:10">
      <c r="A50" s="3"/>
      <c r="I50" s="3"/>
    </row>
    <row r="51" spans="1:10">
      <c r="A51" s="3"/>
      <c r="I51" s="3"/>
    </row>
    <row r="52" spans="1:10" ht="44.25" customHeight="1">
      <c r="A52" s="3"/>
      <c r="I52" s="3"/>
    </row>
    <row r="53" spans="1:10">
      <c r="A53" s="10"/>
      <c r="B53" s="11"/>
      <c r="C53" s="12"/>
      <c r="D53" s="12"/>
      <c r="E53" s="12"/>
      <c r="F53" s="12"/>
      <c r="G53" s="12"/>
      <c r="H53" s="12"/>
      <c r="I53" s="12"/>
    </row>
    <row r="54" spans="1:10">
      <c r="A54" s="10"/>
      <c r="B54" s="11"/>
      <c r="C54" s="12"/>
      <c r="D54" s="12"/>
      <c r="E54" s="12"/>
      <c r="F54" s="12"/>
      <c r="G54" s="12"/>
      <c r="H54" s="12"/>
      <c r="I54" s="12"/>
    </row>
  </sheetData>
  <sheetProtection formatColumns="0" formatRows="0" selectLockedCells="1"/>
  <mergeCells count="19">
    <mergeCell ref="E45:I45"/>
    <mergeCell ref="A17:I17"/>
    <mergeCell ref="A18:I18"/>
    <mergeCell ref="A19:I19"/>
    <mergeCell ref="A20:I20"/>
    <mergeCell ref="A34:I34"/>
    <mergeCell ref="A41:B41"/>
    <mergeCell ref="E41:I41"/>
    <mergeCell ref="D22:D23"/>
    <mergeCell ref="C22:C23"/>
    <mergeCell ref="B22:B23"/>
    <mergeCell ref="A22:A23"/>
    <mergeCell ref="E22:E23"/>
    <mergeCell ref="A24:I24"/>
    <mergeCell ref="I22:I23"/>
    <mergeCell ref="F22:H22"/>
    <mergeCell ref="C21:H21"/>
    <mergeCell ref="D1:I3"/>
    <mergeCell ref="A1:B1"/>
  </mergeCells>
  <phoneticPr fontId="0" type="noConversion"/>
  <dataValidations count="1">
    <dataValidation type="textLength" operator="equal" allowBlank="1" showInputMessage="1" showErrorMessage="1" sqref="B11">
      <formula1>9</formula1>
    </dataValidation>
  </dataValidations>
  <printOptions horizontalCentered="1"/>
  <pageMargins left="0.19685039370078741" right="0" top="0.39370078740157483" bottom="0.19685039370078741" header="0.51181102362204722" footer="0.51181102362204722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D8ECFFBDDA118244861569856C5AC6C3" ma:contentTypeVersion="0" ma:contentTypeDescription="Kurkite naują dokumentą." ma:contentTypeScope="" ma:versionID="e894898859fc6bec26f1b7b2ed962d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FFA9892-47CF-452F-8F76-E30FA0760A8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4463BD-0658-46B9-A507-94F5FFDF3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8FEC868-6D21-45D0-8533-6B37C2CB99B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plėtotė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1675d060-cd79-431a-b676-e9f4df196526</dc:title>
  <dc:creator>Asta Giedrikienė</dc:creator>
  <cp:lastModifiedBy>Roma</cp:lastModifiedBy>
  <cp:revision/>
  <cp:lastPrinted>2022-12-30T10:33:34Z</cp:lastPrinted>
  <dcterms:created xsi:type="dcterms:W3CDTF">1996-10-14T23:33:28Z</dcterms:created>
  <dcterms:modified xsi:type="dcterms:W3CDTF">2023-01-02T07:37:06Z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0x010100D8ECFFBDDA118244861569856C5AC6C3</vt:lpwstr>
  </property>
  <property fmtid="{D5CDD505-2E9C-101B-9397-08002B2CF9AE}" pid="3" name="Komentarai">
    <vt:lpwstr>Koreguota vizavimo metu</vt:lpwstr>
  </property>
</Properties>
</file>